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ADMON 2022-2025\2023\"/>
    </mc:Choice>
  </mc:AlternateContent>
  <xr:revisionPtr revIDLastSave="0" documentId="8_{2FA3CEFD-998F-476C-8F42-86F2B62CF702}" xr6:coauthVersionLast="47" xr6:coauthVersionMax="47" xr10:uidLastSave="{00000000-0000-0000-0000-000000000000}"/>
  <bookViews>
    <workbookView xWindow="-120" yWindow="-120" windowWidth="24240" windowHeight="13140" xr2:uid="{A48EF10E-F637-485E-A51B-AF7E33B54F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2" i="1"/>
  <c r="I24" i="1"/>
  <c r="H24" i="1"/>
  <c r="G17" i="1"/>
  <c r="G18" i="1"/>
  <c r="G16" i="1"/>
  <c r="G11" i="1"/>
  <c r="G12" i="1"/>
  <c r="H13" i="1"/>
  <c r="G10" i="1"/>
  <c r="G9" i="1"/>
  <c r="J13" i="1"/>
  <c r="G24" i="1" l="1"/>
  <c r="I19" i="1"/>
  <c r="H19" i="1"/>
  <c r="G19" i="1"/>
  <c r="I13" i="1" l="1"/>
  <c r="G13" i="1"/>
</calcChain>
</file>

<file path=xl/sharedStrings.xml><?xml version="1.0" encoding="utf-8"?>
<sst xmlns="http://schemas.openxmlformats.org/spreadsheetml/2006/main" count="52" uniqueCount="40">
  <si>
    <t>NUMERO</t>
  </si>
  <si>
    <t>NOMBRE DEL PROYECTO</t>
  </si>
  <si>
    <t>LOCALIDAD</t>
  </si>
  <si>
    <t>METAS</t>
  </si>
  <si>
    <t>TOTAL</t>
  </si>
  <si>
    <t>FEDERAL</t>
  </si>
  <si>
    <t xml:space="preserve">FAIS </t>
  </si>
  <si>
    <t>TESORERIA</t>
  </si>
  <si>
    <t>FINANCIAMIENTO</t>
  </si>
  <si>
    <t xml:space="preserve">CANTIDAD </t>
  </si>
  <si>
    <t>U.M.</t>
  </si>
  <si>
    <t>AMPL. DE RED DE AGUA POTABLE EN CALLE SIN NOMBRE, COL. LOMA BONITA</t>
  </si>
  <si>
    <t>VICENTE GUERRERO</t>
  </si>
  <si>
    <t>ML</t>
  </si>
  <si>
    <t>SUM. Y COLOC. DE BOMBA PARA EL POZO DE LA ESTACION</t>
  </si>
  <si>
    <t>BOMBA</t>
  </si>
  <si>
    <t>REHABILITACION DE POZO DE AGUA POTABLE EN SAN FRANCISCO JAVIER</t>
  </si>
  <si>
    <t>SAN FRANCISCO JAVIER</t>
  </si>
  <si>
    <t>POZO</t>
  </si>
  <si>
    <t>PAGO DE ENERGIA ELECTRICA POR OPERACIÓN DE 8 POZOS</t>
  </si>
  <si>
    <t>GRASEROS</t>
  </si>
  <si>
    <t>CONSTRUCCION DE 250 METRO DE RED DE ALCANTARILLADO EN CALLE VIA LACTEA</t>
  </si>
  <si>
    <t>AMPLIACION DE 268 METROS DE RED DE ALCANTARILLADO EN CALLE MARIANO AZUELA DE LA COLONIA SAN MIGUEL</t>
  </si>
  <si>
    <t>AMPLIACION DE 200 METROS DE RED DE ALCANTARILLADO EN CALLE GRASEROS</t>
  </si>
  <si>
    <t>PROGRAMA DE DEVOLUCION DE DERECHOS (PRODDER)</t>
  </si>
  <si>
    <t>PROGRAMA DE SANEAMIENTO DE AGUAS RESIDUALES (PROSANEAR)</t>
  </si>
  <si>
    <t xml:space="preserve">TOTAL </t>
  </si>
  <si>
    <t>PROGRAMA DE REGULARIZACIÓN DE VEHÍCULOS DE PROCEDENCIA EXTRANJERA 2022</t>
  </si>
  <si>
    <t>PAVIMENTACIÓN DE LA CALLE DEL PUENTE EL AJILADERO  CON CONCRETO HIDRÁULICO ENTRE CALLE GLACIAL DEL NTE. Y CALLE ALELIA, COLONIA NUEVA ESPAÑA, LOCALIDAD DE VICENTE GUERRERO, MUNICIPIO DE VICENTE GUERRERO.</t>
  </si>
  <si>
    <t>REHABILITACION DE CARRETERA VICENTE GUERRERO-SAN FRANCISCO JAVIER CON BACHEO DE PAVIMENTO ASFALTICO EN TRAMOS AISLADOS EN LA LOCALIDAD DE  SAN PEDRO ALCANTARA DEL KM 1+520 AL KM 6+960  Y LA LOCALIDAD DE  SAN FRNACISCO JAVIER DEL KM 2+280 AL KM 5+170, MUNICIPIO DE VICENTE GUERRERO, DGO.</t>
  </si>
  <si>
    <t>VICENTE GUERRERO   SAN PEDRO ALCANTAR  SAN FRANCISCO JAVIER</t>
  </si>
  <si>
    <t>M2</t>
  </si>
  <si>
    <t xml:space="preserve"> M2</t>
  </si>
  <si>
    <t>PROGRAMA REGULARIZACION DE VEHICULOS DE PROCEDENCIA EXTRANJERA 2022</t>
  </si>
  <si>
    <t>PROGRAMA REGULARIZACION DE VEHICULOS DE PROCEDENCIA EXTRANJERA 2023</t>
  </si>
  <si>
    <t>PRODDER 2022/ FAIS 2023</t>
  </si>
  <si>
    <t>PRODDER 2022/ FAIS 2025</t>
  </si>
  <si>
    <t xml:space="preserve">PROGRAMA ANUAL DE OBRAS PUBLICAS  2023 OBRAS CON RECURSO FEDERAL </t>
  </si>
  <si>
    <t>PROSANEAR 2022/ FAIS 2023</t>
  </si>
  <si>
    <t xml:space="preserve">DIRECCION DE OBRAS PUBLICAS  DEL MUNICIPIO DE VICENTE GUERRERO , DGO.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</si>
</sst>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3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8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49" fontId="12" fillId="0" borderId="5" xfId="4" applyNumberFormat="1" applyFont="1" applyBorder="1" applyAlignment="1">
      <alignment horizontal="center" vertical="center" wrapText="1"/>
    </xf>
    <xf numFmtId="4" fontId="12" fillId="0" borderId="5" xfId="4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49" fontId="12" fillId="0" borderId="5" xfId="4" applyNumberFormat="1" applyFont="1" applyFill="1" applyBorder="1" applyAlignment="1">
      <alignment horizontal="center" vertical="center" wrapText="1"/>
    </xf>
    <xf numFmtId="4" fontId="12" fillId="0" borderId="5" xfId="4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 wrapText="1"/>
    </xf>
    <xf numFmtId="0" fontId="15" fillId="0" borderId="0" xfId="0" applyFont="1"/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164" fontId="6" fillId="3" borderId="5" xfId="1" applyNumberFormat="1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4" fontId="13" fillId="0" borderId="5" xfId="2" applyFont="1" applyFill="1" applyBorder="1" applyAlignment="1">
      <alignment horizontal="center" vertical="center" wrapText="1"/>
    </xf>
    <xf numFmtId="44" fontId="11" fillId="0" borderId="5" xfId="2" applyFont="1" applyFill="1" applyBorder="1" applyAlignment="1" applyProtection="1">
      <alignment horizontal="center" vertical="center" wrapText="1"/>
    </xf>
    <xf numFmtId="44" fontId="9" fillId="0" borderId="5" xfId="2" applyFont="1" applyFill="1" applyBorder="1" applyAlignment="1">
      <alignment horizontal="center" vertical="center" wrapText="1"/>
    </xf>
    <xf numFmtId="44" fontId="11" fillId="0" borderId="5" xfId="2" applyFont="1" applyBorder="1" applyAlignment="1">
      <alignment horizontal="center" vertical="center" wrapText="1"/>
    </xf>
    <xf numFmtId="44" fontId="6" fillId="3" borderId="5" xfId="2" applyFont="1" applyFill="1" applyBorder="1" applyAlignment="1">
      <alignment horizontal="center" vertical="center" wrapText="1"/>
    </xf>
    <xf numFmtId="44" fontId="7" fillId="3" borderId="5" xfId="2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</cellXfs>
  <cellStyles count="5">
    <cellStyle name="Millares" xfId="1" builtinId="3"/>
    <cellStyle name="Moneda" xfId="2" builtinId="4"/>
    <cellStyle name="Normal" xfId="0" builtinId="0"/>
    <cellStyle name="Normal 2 2" xfId="4" xr:uid="{8A4509C9-22B3-4EC0-BB63-4661BD7D3D23}"/>
    <cellStyle name="Normal 2 3" xfId="3" xr:uid="{E6E9E784-CAC8-477D-B8E7-CF081A98D1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3F07-2F09-4511-A040-558DD81422FE}">
  <dimension ref="B1:M24"/>
  <sheetViews>
    <sheetView tabSelected="1" zoomScale="77" zoomScaleNormal="77" workbookViewId="0">
      <selection activeCell="B5" sqref="B5:K6"/>
    </sheetView>
  </sheetViews>
  <sheetFormatPr baseColWidth="10" defaultRowHeight="15"/>
  <cols>
    <col min="3" max="3" width="33.85546875" style="1" customWidth="1"/>
    <col min="4" max="4" width="20.140625" customWidth="1"/>
    <col min="5" max="5" width="16.28515625" customWidth="1"/>
    <col min="7" max="7" width="19.85546875" customWidth="1"/>
    <col min="8" max="8" width="21.42578125" customWidth="1"/>
    <col min="9" max="9" width="18.5703125" bestFit="1" customWidth="1"/>
    <col min="10" max="10" width="18.42578125" bestFit="1" customWidth="1"/>
    <col min="11" max="11" width="19" customWidth="1"/>
  </cols>
  <sheetData>
    <row r="1" spans="2:13" ht="83.25" customHeight="1">
      <c r="B1" s="33" t="s">
        <v>39</v>
      </c>
      <c r="C1" s="33"/>
      <c r="D1" s="33"/>
      <c r="E1" s="33"/>
      <c r="F1" s="33"/>
      <c r="G1" s="33"/>
      <c r="H1" s="33"/>
      <c r="I1" s="33"/>
      <c r="J1" s="33"/>
      <c r="K1" s="33"/>
    </row>
    <row r="3" spans="2:13" ht="42" customHeight="1">
      <c r="B3" s="34" t="s">
        <v>37</v>
      </c>
      <c r="C3" s="35"/>
      <c r="D3" s="35"/>
      <c r="E3" s="35"/>
      <c r="F3" s="35"/>
      <c r="G3" s="35"/>
      <c r="H3" s="35"/>
      <c r="I3" s="35"/>
      <c r="J3" s="35"/>
      <c r="K3" s="36"/>
    </row>
    <row r="4" spans="2:13" ht="16.5" customHeight="1">
      <c r="C4"/>
    </row>
    <row r="5" spans="2:13" ht="15.75">
      <c r="B5" s="37" t="s">
        <v>0</v>
      </c>
      <c r="C5" s="17" t="s">
        <v>1</v>
      </c>
      <c r="D5" s="17" t="s">
        <v>2</v>
      </c>
      <c r="E5" s="17" t="s">
        <v>3</v>
      </c>
      <c r="F5" s="17"/>
      <c r="G5" s="17" t="s">
        <v>4</v>
      </c>
      <c r="H5" s="17" t="s">
        <v>5</v>
      </c>
      <c r="I5" s="17" t="s">
        <v>6</v>
      </c>
      <c r="J5" s="17" t="s">
        <v>7</v>
      </c>
      <c r="K5" s="17" t="s">
        <v>8</v>
      </c>
    </row>
    <row r="6" spans="2:13" ht="15.75">
      <c r="B6" s="38"/>
      <c r="C6" s="17"/>
      <c r="D6" s="17"/>
      <c r="E6" s="18" t="s">
        <v>9</v>
      </c>
      <c r="F6" s="18" t="s">
        <v>10</v>
      </c>
      <c r="G6" s="17"/>
      <c r="H6" s="17"/>
      <c r="I6" s="17"/>
      <c r="J6" s="17"/>
      <c r="K6" s="17"/>
    </row>
    <row r="7" spans="2:13" ht="3" customHeight="1">
      <c r="B7" s="2"/>
      <c r="C7" s="2"/>
      <c r="D7" s="2"/>
      <c r="E7" s="2"/>
      <c r="F7" s="2"/>
      <c r="G7" s="2"/>
      <c r="H7" s="2"/>
      <c r="I7" s="2"/>
      <c r="J7" s="2"/>
      <c r="K7" s="2"/>
    </row>
    <row r="8" spans="2:13" ht="40.5" customHeight="1">
      <c r="B8" s="3" t="s">
        <v>24</v>
      </c>
      <c r="C8" s="4"/>
      <c r="D8" s="4"/>
      <c r="E8" s="4"/>
      <c r="F8" s="4"/>
      <c r="G8" s="4"/>
      <c r="H8" s="4"/>
      <c r="I8" s="4"/>
      <c r="J8" s="4"/>
      <c r="K8" s="5"/>
    </row>
    <row r="9" spans="2:13" ht="45">
      <c r="B9" s="12">
        <v>1</v>
      </c>
      <c r="C9" s="13" t="s">
        <v>11</v>
      </c>
      <c r="D9" s="14" t="s">
        <v>12</v>
      </c>
      <c r="E9" s="15">
        <v>450</v>
      </c>
      <c r="F9" s="15" t="s">
        <v>13</v>
      </c>
      <c r="G9" s="27">
        <f>H9+I9+J9</f>
        <v>350000</v>
      </c>
      <c r="H9" s="28">
        <v>175000</v>
      </c>
      <c r="I9" s="28">
        <v>175000</v>
      </c>
      <c r="J9" s="29">
        <v>0</v>
      </c>
      <c r="K9" s="16" t="s">
        <v>35</v>
      </c>
    </row>
    <row r="10" spans="2:13" ht="45">
      <c r="B10" s="12">
        <v>2</v>
      </c>
      <c r="C10" s="13" t="s">
        <v>14</v>
      </c>
      <c r="D10" s="14" t="s">
        <v>12</v>
      </c>
      <c r="E10" s="15">
        <v>1</v>
      </c>
      <c r="F10" s="15" t="s">
        <v>15</v>
      </c>
      <c r="G10" s="27">
        <f t="shared" ref="G10" si="0">H10+I10+J10</f>
        <v>170000</v>
      </c>
      <c r="H10" s="28">
        <v>85000</v>
      </c>
      <c r="I10" s="28">
        <v>85000</v>
      </c>
      <c r="J10" s="29">
        <v>0</v>
      </c>
      <c r="K10" s="16" t="s">
        <v>35</v>
      </c>
    </row>
    <row r="11" spans="2:13" ht="41.25" customHeight="1">
      <c r="B11" s="12">
        <v>3</v>
      </c>
      <c r="C11" s="13" t="s">
        <v>16</v>
      </c>
      <c r="D11" s="14" t="s">
        <v>17</v>
      </c>
      <c r="E11" s="15">
        <v>1</v>
      </c>
      <c r="F11" s="15" t="s">
        <v>18</v>
      </c>
      <c r="G11" s="27">
        <f>H11+I11+J11</f>
        <v>144490</v>
      </c>
      <c r="H11" s="28">
        <v>72245</v>
      </c>
      <c r="I11" s="28">
        <v>72245</v>
      </c>
      <c r="J11" s="29">
        <v>0</v>
      </c>
      <c r="K11" s="16" t="s">
        <v>36</v>
      </c>
    </row>
    <row r="12" spans="2:13" ht="45">
      <c r="B12" s="12">
        <v>4</v>
      </c>
      <c r="C12" s="13" t="s">
        <v>19</v>
      </c>
      <c r="D12" s="14" t="s">
        <v>20</v>
      </c>
      <c r="E12" s="15">
        <v>1</v>
      </c>
      <c r="F12" s="15" t="s">
        <v>18</v>
      </c>
      <c r="G12" s="27">
        <f>H12+I12+J12</f>
        <v>385500</v>
      </c>
      <c r="H12" s="28">
        <v>192750</v>
      </c>
      <c r="I12" s="28">
        <v>0</v>
      </c>
      <c r="J12" s="27">
        <v>192750</v>
      </c>
      <c r="K12" s="16" t="s">
        <v>35</v>
      </c>
    </row>
    <row r="13" spans="2:13" s="19" customFormat="1" ht="18.75">
      <c r="B13" s="20" t="s">
        <v>26</v>
      </c>
      <c r="C13" s="21"/>
      <c r="D13" s="21"/>
      <c r="E13" s="21"/>
      <c r="F13" s="22"/>
      <c r="G13" s="31">
        <f>SUM(G9:G12)</f>
        <v>1049990</v>
      </c>
      <c r="H13" s="32">
        <f>SUM(H9:H12)</f>
        <v>524995</v>
      </c>
      <c r="I13" s="32">
        <f>SUM(I9:I12)</f>
        <v>332245</v>
      </c>
      <c r="J13" s="32">
        <f>SUM(J9:J12)</f>
        <v>192750</v>
      </c>
      <c r="K13" s="26"/>
      <c r="M13"/>
    </row>
    <row r="14" spans="2:13" ht="8.25" customHeight="1">
      <c r="B14" s="2"/>
      <c r="C14" s="11"/>
      <c r="D14" s="2"/>
      <c r="E14" s="2"/>
      <c r="F14" s="2"/>
      <c r="G14" s="2"/>
      <c r="H14" s="2"/>
      <c r="I14" s="2"/>
      <c r="J14" s="2"/>
      <c r="K14" s="2"/>
    </row>
    <row r="15" spans="2:13" ht="33.75" customHeight="1">
      <c r="B15" s="3" t="s">
        <v>25</v>
      </c>
      <c r="C15" s="4"/>
      <c r="D15" s="4"/>
      <c r="E15" s="4"/>
      <c r="F15" s="4"/>
      <c r="G15" s="4"/>
      <c r="H15" s="4"/>
      <c r="I15" s="4"/>
      <c r="J15" s="4"/>
      <c r="K15" s="5"/>
    </row>
    <row r="16" spans="2:13" ht="60">
      <c r="B16" s="6">
        <v>5</v>
      </c>
      <c r="C16" s="7" t="s">
        <v>21</v>
      </c>
      <c r="D16" s="8"/>
      <c r="E16" s="9">
        <v>400</v>
      </c>
      <c r="F16" s="9" t="s">
        <v>13</v>
      </c>
      <c r="G16" s="27">
        <f>H16+I16+J16</f>
        <v>599976</v>
      </c>
      <c r="H16" s="28">
        <v>461520</v>
      </c>
      <c r="I16" s="28">
        <v>138456</v>
      </c>
      <c r="J16" s="30">
        <v>0</v>
      </c>
      <c r="K16" s="10" t="s">
        <v>38</v>
      </c>
    </row>
    <row r="17" spans="2:13" ht="75">
      <c r="B17" s="6">
        <v>6</v>
      </c>
      <c r="C17" s="7" t="s">
        <v>22</v>
      </c>
      <c r="D17" s="8"/>
      <c r="E17" s="9">
        <v>268</v>
      </c>
      <c r="F17" s="9" t="s">
        <v>13</v>
      </c>
      <c r="G17" s="27">
        <f t="shared" ref="G17:G18" si="1">H17+I17+J17</f>
        <v>521687.4</v>
      </c>
      <c r="H17" s="28">
        <v>401298</v>
      </c>
      <c r="I17" s="28">
        <v>120389.4</v>
      </c>
      <c r="J17" s="30">
        <v>0</v>
      </c>
      <c r="K17" s="10" t="s">
        <v>38</v>
      </c>
    </row>
    <row r="18" spans="2:13" ht="60">
      <c r="B18" s="6">
        <v>7</v>
      </c>
      <c r="C18" s="7" t="s">
        <v>23</v>
      </c>
      <c r="D18" s="8"/>
      <c r="E18" s="9">
        <v>200</v>
      </c>
      <c r="F18" s="9" t="s">
        <v>13</v>
      </c>
      <c r="G18" s="27">
        <f t="shared" si="1"/>
        <v>299988</v>
      </c>
      <c r="H18" s="28">
        <v>230760</v>
      </c>
      <c r="I18" s="28">
        <v>69228</v>
      </c>
      <c r="J18" s="30">
        <v>0</v>
      </c>
      <c r="K18" s="10" t="s">
        <v>38</v>
      </c>
    </row>
    <row r="19" spans="2:13" s="19" customFormat="1" ht="18.75">
      <c r="B19" s="20" t="s">
        <v>4</v>
      </c>
      <c r="C19" s="21"/>
      <c r="D19" s="21"/>
      <c r="E19" s="21"/>
      <c r="F19" s="22"/>
      <c r="G19" s="31">
        <f>SUM(G16:G18)</f>
        <v>1421651.4</v>
      </c>
      <c r="H19" s="31">
        <f>SUM(H16:H18)</f>
        <v>1093578</v>
      </c>
      <c r="I19" s="31">
        <f>SUM(I16:I18)</f>
        <v>328073.40000000002</v>
      </c>
      <c r="J19" s="31"/>
      <c r="K19" s="25"/>
      <c r="M19"/>
    </row>
    <row r="20" spans="2:13" ht="9" customHeight="1">
      <c r="B20" s="2"/>
      <c r="C20" s="11"/>
      <c r="D20" s="2"/>
      <c r="E20" s="2"/>
      <c r="F20" s="2"/>
      <c r="G20" s="2"/>
      <c r="H20" s="2"/>
      <c r="I20" s="2"/>
      <c r="J20" s="2"/>
      <c r="K20" s="2"/>
    </row>
    <row r="21" spans="2:13" ht="33" customHeight="1">
      <c r="B21" s="3" t="s">
        <v>27</v>
      </c>
      <c r="C21" s="4"/>
      <c r="D21" s="4"/>
      <c r="E21" s="4"/>
      <c r="F21" s="4"/>
      <c r="G21" s="4"/>
      <c r="H21" s="4"/>
      <c r="I21" s="4"/>
      <c r="J21" s="4"/>
      <c r="K21" s="4"/>
    </row>
    <row r="22" spans="2:13" ht="150">
      <c r="B22" s="12">
        <v>9</v>
      </c>
      <c r="C22" s="13" t="s">
        <v>28</v>
      </c>
      <c r="D22" s="14" t="s">
        <v>12</v>
      </c>
      <c r="E22" s="15">
        <v>836</v>
      </c>
      <c r="F22" s="15" t="s">
        <v>31</v>
      </c>
      <c r="G22" s="27">
        <f>H22+I22+J22</f>
        <v>1170000</v>
      </c>
      <c r="H22" s="28">
        <v>1170000</v>
      </c>
      <c r="I22" s="28">
        <v>0</v>
      </c>
      <c r="J22" s="29">
        <v>0</v>
      </c>
      <c r="K22" s="16" t="s">
        <v>33</v>
      </c>
    </row>
    <row r="23" spans="2:13" ht="225">
      <c r="B23" s="12">
        <v>10</v>
      </c>
      <c r="C23" s="13" t="s">
        <v>29</v>
      </c>
      <c r="D23" s="14" t="s">
        <v>30</v>
      </c>
      <c r="E23" s="15">
        <v>62490</v>
      </c>
      <c r="F23" s="15" t="s">
        <v>32</v>
      </c>
      <c r="G23" s="27">
        <f>H23+I23+J23</f>
        <v>947500</v>
      </c>
      <c r="H23" s="28">
        <v>947500</v>
      </c>
      <c r="I23" s="28">
        <v>0</v>
      </c>
      <c r="J23" s="29">
        <v>0</v>
      </c>
      <c r="K23" s="16" t="s">
        <v>34</v>
      </c>
    </row>
    <row r="24" spans="2:13" s="19" customFormat="1" ht="18.75">
      <c r="B24" s="20" t="s">
        <v>4</v>
      </c>
      <c r="C24" s="21"/>
      <c r="D24" s="21"/>
      <c r="E24" s="21"/>
      <c r="F24" s="22"/>
      <c r="G24" s="23">
        <f>SUM(G21:G23)</f>
        <v>2117500</v>
      </c>
      <c r="H24" s="23">
        <f>SUM(H21:H23)</f>
        <v>2117500</v>
      </c>
      <c r="I24" s="23">
        <f>SUM(I21:I23)</f>
        <v>0</v>
      </c>
      <c r="J24" s="24"/>
      <c r="K24" s="25"/>
    </row>
  </sheetData>
  <mergeCells count="17">
    <mergeCell ref="B19:F19"/>
    <mergeCell ref="B15:K15"/>
    <mergeCell ref="B21:K21"/>
    <mergeCell ref="B24:F24"/>
    <mergeCell ref="B1:K1"/>
    <mergeCell ref="I5:I6"/>
    <mergeCell ref="J5:J6"/>
    <mergeCell ref="K5:K6"/>
    <mergeCell ref="B13:F13"/>
    <mergeCell ref="B8:K8"/>
    <mergeCell ref="B3:K3"/>
    <mergeCell ref="B5:B6"/>
    <mergeCell ref="C5:C6"/>
    <mergeCell ref="D5:D6"/>
    <mergeCell ref="E5:F5"/>
    <mergeCell ref="G5:G6"/>
    <mergeCell ref="H5:H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</dc:creator>
  <cp:lastModifiedBy>Marti</cp:lastModifiedBy>
  <dcterms:created xsi:type="dcterms:W3CDTF">2023-01-31T23:29:38Z</dcterms:created>
  <dcterms:modified xsi:type="dcterms:W3CDTF">2023-01-31T23:47:36Z</dcterms:modified>
</cp:coreProperties>
</file>